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vis" sheetId="1" state="visible" r:id="rId1"/>
    <sheet xmlns:r="http://schemas.openxmlformats.org/officeDocument/2006/relationships" name="PV de mise en service" sheetId="2" state="visible" r:id="rId2"/>
  </sheets>
  <definedNames>
    <definedName name="_xlnm.Print_Area" localSheetId="0">'Devis'!$A$1:$F$51</definedName>
    <definedName name="_xlnm.Print_Area" localSheetId="1">'PV de mise en service'!$A$1:$F$57</definedName>
  </definedNames>
  <calcPr calcId="124519" fullCalcOnLoad="1"/>
</workbook>
</file>

<file path=xl/styles.xml><?xml version="1.0" encoding="utf-8"?>
<styleSheet xmlns="http://schemas.openxmlformats.org/spreadsheetml/2006/main">
  <numFmts count="2">
    <numFmt numFmtId="164" formatCode="#,##0.00 &quot;€&quot;"/>
    <numFmt numFmtId="165" formatCode="0.0%"/>
  </numFmts>
  <fonts count="7">
    <font>
      <name val="Calibri"/>
      <family val="2"/>
      <color theme="1"/>
      <sz val="11"/>
      <scheme val="minor"/>
    </font>
    <font>
      <name val="Arial"/>
      <b val="1"/>
      <color rgb="00141414"/>
      <sz val="18"/>
    </font>
    <font>
      <name val="Arial"/>
      <color rgb="0066665F"/>
      <sz val="9"/>
    </font>
    <font>
      <name val="Arial"/>
      <b val="1"/>
      <color rgb="004F42C9"/>
      <sz val="10"/>
    </font>
    <font>
      <name val="Arial"/>
      <color rgb="00141414"/>
      <sz val="10"/>
    </font>
    <font>
      <name val="Arial"/>
      <b val="1"/>
      <color rgb="00141414"/>
      <sz val="9"/>
    </font>
    <font>
      <name val="Arial"/>
      <i val="1"/>
      <color rgb="0066665F"/>
      <sz val="8"/>
    </font>
  </fonts>
  <fills count="3">
    <fill>
      <patternFill/>
    </fill>
    <fill>
      <patternFill patternType="gray125"/>
    </fill>
    <fill>
      <patternFill patternType="solid">
        <fgColor rgb="00F6F6F3"/>
      </patternFill>
    </fill>
  </fills>
  <borders count="5">
    <border>
      <left/>
      <right/>
      <top/>
      <bottom/>
      <diagonal/>
    </border>
    <border>
      <bottom style="thin">
        <color rgb="00B8B8B2"/>
      </bottom>
    </border>
    <border>
      <left/>
      <right/>
      <top/>
      <bottom style="thin">
        <color rgb="00B8B8B2"/>
      </bottom>
      <diagonal/>
    </border>
    <border>
      <left style="thin">
        <color rgb="00141414"/>
      </left>
      <right style="thin">
        <color rgb="00141414"/>
      </right>
      <top style="thin">
        <color rgb="00141414"/>
      </top>
      <bottom style="thin">
        <color rgb="00141414"/>
      </bottom>
    </border>
    <border>
      <left style="thin">
        <color rgb="00B8B8B2"/>
      </left>
      <right style="thin">
        <color rgb="00B8B8B2"/>
      </right>
      <top style="thin">
        <color rgb="00B8B8B2"/>
      </top>
      <bottom style="thin">
        <color rgb="00B8B8B2"/>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applyAlignment="1" pivotButton="0" quotePrefix="0" xfId="0">
      <alignment horizontal="right"/>
    </xf>
    <xf numFmtId="0" fontId="2" fillId="0" borderId="0" pivotButton="0" quotePrefix="0" xfId="0"/>
    <xf numFmtId="0" fontId="0" fillId="0" borderId="1" pivotButton="0" quotePrefix="0" xfId="0"/>
    <xf numFmtId="0" fontId="3" fillId="0" borderId="0" pivotButton="0" quotePrefix="0" xfId="0"/>
    <xf numFmtId="0" fontId="4" fillId="0" borderId="1" pivotButton="0" quotePrefix="0" xfId="0"/>
    <xf numFmtId="0" fontId="5" fillId="2" borderId="3" applyAlignment="1" pivotButton="0" quotePrefix="0" xfId="0">
      <alignment horizontal="left" vertical="center" wrapText="1"/>
    </xf>
    <xf numFmtId="0" fontId="5" fillId="2" borderId="3" applyAlignment="1" pivotButton="0" quotePrefix="0" xfId="0">
      <alignment horizontal="center" vertical="center" wrapText="1"/>
    </xf>
    <xf numFmtId="0" fontId="4" fillId="0" borderId="4" pivotButton="0" quotePrefix="0" xfId="0"/>
    <xf numFmtId="0" fontId="4" fillId="0" borderId="4" applyAlignment="1" pivotButton="0" quotePrefix="0" xfId="0">
      <alignment horizontal="center"/>
    </xf>
    <xf numFmtId="164" fontId="4" fillId="0" borderId="4" applyAlignment="1" pivotButton="0" quotePrefix="0" xfId="0">
      <alignment horizontal="right"/>
    </xf>
    <xf numFmtId="165" fontId="4" fillId="0" borderId="4" applyAlignment="1" pivotButton="0" quotePrefix="0" xfId="0">
      <alignment horizontal="center"/>
    </xf>
    <xf numFmtId="0" fontId="5" fillId="2" borderId="3" pivotButton="0" quotePrefix="0" xfId="0"/>
    <xf numFmtId="0" fontId="0" fillId="2" borderId="3" pivotButton="0" quotePrefix="0" xfId="0"/>
    <xf numFmtId="164" fontId="5" fillId="2" borderId="3" applyAlignment="1" pivotButton="0" quotePrefix="0" xfId="0">
      <alignment horizontal="right"/>
    </xf>
    <xf numFmtId="0" fontId="4" fillId="0" borderId="3" pivotButton="0" quotePrefix="0" xfId="0"/>
    <xf numFmtId="0" fontId="0" fillId="0" borderId="3" pivotButton="0" quotePrefix="0" xfId="0"/>
    <xf numFmtId="164" fontId="4" fillId="0" borderId="3" applyAlignment="1" pivotButton="0" quotePrefix="0" xfId="0">
      <alignment horizontal="right"/>
    </xf>
    <xf numFmtId="9" fontId="0" fillId="0" borderId="3" applyAlignment="1" pivotButton="0" quotePrefix="0" xfId="0">
      <alignment horizontal="center"/>
    </xf>
    <xf numFmtId="164" fontId="0" fillId="0" borderId="3" applyAlignment="1" pivotButton="0" quotePrefix="0" xfId="0">
      <alignment horizontal="right"/>
    </xf>
    <xf numFmtId="0" fontId="2" fillId="0" borderId="4" applyAlignment="1" pivotButton="0" quotePrefix="0" xfId="0">
      <alignment vertical="top" wrapText="1"/>
    </xf>
    <xf numFmtId="0" fontId="0" fillId="0" borderId="4" pivotButton="0" quotePrefix="0" xfId="0"/>
    <xf numFmtId="0" fontId="4" fillId="0" borderId="0" applyAlignment="1" pivotButton="0" quotePrefix="0" xfId="0">
      <alignment vertical="top" wrapText="1"/>
    </xf>
    <xf numFmtId="0" fontId="6" fillId="0" borderId="0" applyAlignment="1" pivotButton="0" quotePrefix="0" xfId="0">
      <alignment vertical="top" wrapText="1"/>
    </xf>
    <xf numFmtId="0" fontId="6"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1"/>
  <sheetViews>
    <sheetView showGridLines="0" workbookViewId="0">
      <selection activeCell="A1" sqref="A1"/>
    </sheetView>
  </sheetViews>
  <sheetFormatPr baseColWidth="8" defaultRowHeight="15"/>
  <cols>
    <col width="40" customWidth="1" min="1" max="1"/>
    <col width="10" customWidth="1" min="2" max="2"/>
    <col width="9" customWidth="1" min="3" max="3"/>
    <col width="16" customWidth="1" min="4" max="4"/>
    <col width="10" customWidth="1" min="5" max="5"/>
    <col width="16" customWidth="1" min="6" max="6"/>
  </cols>
  <sheetData>
    <row r="1" ht="26" customHeight="1">
      <c r="A1" s="1" t="inlineStr">
        <is>
          <t>Devis</t>
        </is>
      </c>
      <c r="E1" s="2" t="inlineStr">
        <is>
          <t>Entreprise (nom, adresse, téléphone, SIRET, n° de TVA)</t>
        </is>
      </c>
    </row>
    <row r="2">
      <c r="A2" s="3" t="inlineStr">
        <is>
          <t>Installation, rénovation ou dépannage électrique — remis avant toute intervention</t>
        </is>
      </c>
      <c r="E2" s="4" t="n"/>
      <c r="F2" s="4" t="n"/>
    </row>
    <row r="3">
      <c r="E3" s="2" t="inlineStr">
        <is>
          <t>Assurance décennale (assureur, n° de contrat, couverture) — qualifications (Qualifelec, IRVE…)</t>
        </is>
      </c>
    </row>
    <row r="4">
      <c r="E4" s="4" t="n"/>
      <c r="F4" s="4" t="n"/>
    </row>
    <row r="6" ht="18" customHeight="1">
      <c r="A6" s="5" t="inlineStr">
        <is>
          <t>RÉFÉRENCES</t>
        </is>
      </c>
    </row>
    <row r="7">
      <c r="A7" s="3" t="inlineStr">
        <is>
          <t>N° de devis</t>
        </is>
      </c>
      <c r="B7" s="6" t="n"/>
      <c r="C7" s="3" t="inlineStr">
        <is>
          <t>Date</t>
        </is>
      </c>
      <c r="D7" s="6" t="n"/>
      <c r="E7" s="3" t="inlineStr">
        <is>
          <t>Valable jusqu'au</t>
        </is>
      </c>
      <c r="F7" s="6" t="n"/>
    </row>
    <row r="8">
      <c r="A8" s="3" t="inlineStr">
        <is>
          <t>Devis gratuit / payant (montant)</t>
        </is>
      </c>
      <c r="B8" s="6" t="n"/>
    </row>
    <row r="10" ht="18" customHeight="1">
      <c r="A10" s="5" t="inlineStr">
        <is>
          <t>CLIENT ET LIEU DES TRAVAUX</t>
        </is>
      </c>
    </row>
    <row r="11">
      <c r="A11" s="3" t="inlineStr">
        <is>
          <t>Nom, prénom</t>
        </is>
      </c>
      <c r="B11" s="6" t="n"/>
      <c r="C11" s="4" t="n"/>
      <c r="D11" s="3" t="inlineStr">
        <is>
          <t>Téléphone / e-mail</t>
        </is>
      </c>
      <c r="E11" s="6" t="n"/>
      <c r="F11" s="4" t="n"/>
    </row>
    <row r="12">
      <c r="A12" s="3" t="inlineStr">
        <is>
          <t>Adresse</t>
        </is>
      </c>
      <c r="B12" s="6" t="n"/>
      <c r="C12" s="4" t="n"/>
      <c r="D12" s="3" t="inlineStr">
        <is>
          <t>Adresse des travaux (si différente)</t>
        </is>
      </c>
      <c r="E12" s="6" t="n"/>
      <c r="F12" s="4" t="n"/>
    </row>
    <row r="13">
      <c r="A13" s="3" t="inlineStr">
        <is>
          <t>Nature des travaux (tableau, rénovation, borne, dépannage)</t>
        </is>
      </c>
      <c r="B13" s="6" t="n"/>
      <c r="C13" s="4" t="n"/>
      <c r="D13" s="3" t="inlineStr">
        <is>
          <t>Logement achevé depuis + de 2 ans (oui / non)</t>
        </is>
      </c>
      <c r="E13" s="6" t="n"/>
      <c r="F13" s="4" t="n"/>
    </row>
    <row r="15" ht="18" customHeight="1">
      <c r="A15" s="5" t="inlineStr">
        <is>
          <t>DÉTAIL DES PRESTATIONS</t>
        </is>
      </c>
    </row>
    <row r="16" ht="28" customHeight="1">
      <c r="A16" s="7" t="inlineStr">
        <is>
          <t>Désignation (fourniture ou main-d'œuvre)</t>
        </is>
      </c>
      <c r="B16" s="8" t="inlineStr">
        <is>
          <t>Unité</t>
        </is>
      </c>
      <c r="C16" s="8" t="inlineStr">
        <is>
          <t>Qté</t>
        </is>
      </c>
      <c r="D16" s="8" t="inlineStr">
        <is>
          <t>Prix unitaire HT</t>
        </is>
      </c>
      <c r="E16" s="8" t="inlineStr">
        <is>
          <t>TVA</t>
        </is>
      </c>
      <c r="F16" s="8" t="inlineStr">
        <is>
          <t>Total HT</t>
        </is>
      </c>
    </row>
    <row r="17" ht="20" customHeight="1">
      <c r="A17" s="9" t="n"/>
      <c r="B17" s="10" t="n"/>
      <c r="C17" s="10" t="n"/>
      <c r="D17" s="11" t="n"/>
      <c r="E17" s="12" t="n">
        <v>0.1</v>
      </c>
      <c r="F17" s="11">
        <f>IF(C17&lt;&gt;"",C17*D17,"")</f>
        <v/>
      </c>
    </row>
    <row r="18" ht="20" customHeight="1">
      <c r="A18" s="9" t="n"/>
      <c r="B18" s="10" t="n"/>
      <c r="C18" s="10" t="n"/>
      <c r="D18" s="11" t="n"/>
      <c r="E18" s="12" t="n">
        <v>0.1</v>
      </c>
      <c r="F18" s="11">
        <f>IF(C18&lt;&gt;"",C18*D18,"")</f>
        <v/>
      </c>
    </row>
    <row r="19" ht="20" customHeight="1">
      <c r="A19" s="9" t="n"/>
      <c r="B19" s="10" t="n"/>
      <c r="C19" s="10" t="n"/>
      <c r="D19" s="11" t="n"/>
      <c r="E19" s="12" t="n">
        <v>0.1</v>
      </c>
      <c r="F19" s="11">
        <f>IF(C19&lt;&gt;"",C19*D19,"")</f>
        <v/>
      </c>
    </row>
    <row r="20" ht="20" customHeight="1">
      <c r="A20" s="9" t="n"/>
      <c r="B20" s="10" t="n"/>
      <c r="C20" s="10" t="n"/>
      <c r="D20" s="11" t="n"/>
      <c r="E20" s="12" t="n">
        <v>0.1</v>
      </c>
      <c r="F20" s="11">
        <f>IF(C20&lt;&gt;"",C20*D20,"")</f>
        <v/>
      </c>
    </row>
    <row r="21" ht="20" customHeight="1">
      <c r="A21" s="9" t="n"/>
      <c r="B21" s="10" t="n"/>
      <c r="C21" s="10" t="n"/>
      <c r="D21" s="11" t="n"/>
      <c r="E21" s="12" t="n">
        <v>0.1</v>
      </c>
      <c r="F21" s="11">
        <f>IF(C21&lt;&gt;"",C21*D21,"")</f>
        <v/>
      </c>
    </row>
    <row r="22" ht="20" customHeight="1">
      <c r="A22" s="9" t="n"/>
      <c r="B22" s="10" t="n"/>
      <c r="C22" s="10" t="n"/>
      <c r="D22" s="11" t="n"/>
      <c r="E22" s="12" t="n">
        <v>0.1</v>
      </c>
      <c r="F22" s="11">
        <f>IF(C22&lt;&gt;"",C22*D22,"")</f>
        <v/>
      </c>
    </row>
    <row r="23" ht="20" customHeight="1">
      <c r="A23" s="9" t="n"/>
      <c r="B23" s="10" t="n"/>
      <c r="C23" s="10" t="n"/>
      <c r="D23" s="11" t="n"/>
      <c r="E23" s="12" t="n">
        <v>0.1</v>
      </c>
      <c r="F23" s="11">
        <f>IF(C23&lt;&gt;"",C23*D23,"")</f>
        <v/>
      </c>
    </row>
    <row r="24" ht="20" customHeight="1">
      <c r="A24" s="9" t="n"/>
      <c r="B24" s="10" t="n"/>
      <c r="C24" s="10" t="n"/>
      <c r="D24" s="11" t="n"/>
      <c r="E24" s="12" t="n">
        <v>0.1</v>
      </c>
      <c r="F24" s="11">
        <f>IF(C24&lt;&gt;"",C24*D24,"")</f>
        <v/>
      </c>
    </row>
    <row r="25" ht="20" customHeight="1">
      <c r="A25" s="9" t="n"/>
      <c r="B25" s="10" t="n"/>
      <c r="C25" s="10" t="n"/>
      <c r="D25" s="11" t="n"/>
      <c r="E25" s="12" t="n">
        <v>0.1</v>
      </c>
      <c r="F25" s="11">
        <f>IF(C25&lt;&gt;"",C25*D25,"")</f>
        <v/>
      </c>
    </row>
    <row r="26" ht="20" customHeight="1">
      <c r="A26" s="9" t="n"/>
      <c r="B26" s="10" t="n"/>
      <c r="C26" s="10" t="n"/>
      <c r="D26" s="11" t="n"/>
      <c r="E26" s="12" t="n">
        <v>0.1</v>
      </c>
      <c r="F26" s="11">
        <f>IF(C26&lt;&gt;"",C26*D26,"")</f>
        <v/>
      </c>
    </row>
    <row r="27" ht="20" customHeight="1">
      <c r="A27" s="9" t="inlineStr">
        <is>
          <t>Main-d'œuvre (taux horaire HT en prix unitaire)</t>
        </is>
      </c>
      <c r="B27" s="10" t="inlineStr">
        <is>
          <t>h</t>
        </is>
      </c>
      <c r="C27" s="10" t="n"/>
      <c r="D27" s="11" t="n"/>
      <c r="E27" s="12" t="n">
        <v>0.1</v>
      </c>
      <c r="F27" s="11">
        <f>IF(C27&lt;&gt;"",C27*D27,"")</f>
        <v/>
      </c>
    </row>
    <row r="28" ht="20" customHeight="1">
      <c r="A28" s="9" t="inlineStr">
        <is>
          <t>Frais de déplacement</t>
        </is>
      </c>
      <c r="B28" s="10" t="inlineStr">
        <is>
          <t>forfait</t>
        </is>
      </c>
      <c r="C28" s="10" t="n"/>
      <c r="D28" s="11" t="n"/>
      <c r="E28" s="12" t="n">
        <v>0.1</v>
      </c>
      <c r="F28" s="11">
        <f>IF(C28&lt;&gt;"",C28*D28,"")</f>
        <v/>
      </c>
    </row>
    <row r="29">
      <c r="A29" s="13" t="inlineStr">
        <is>
          <t>Total HT</t>
        </is>
      </c>
      <c r="B29" s="14" t="n"/>
      <c r="C29" s="14" t="n"/>
      <c r="D29" s="14" t="n"/>
      <c r="E29" s="14" t="n"/>
      <c r="F29" s="15">
        <f>SUM(F17:F28)</f>
        <v/>
      </c>
    </row>
    <row r="30">
      <c r="A30" s="16" t="inlineStr">
        <is>
          <t>TVA 5,5 % (rénovation énergétique)</t>
        </is>
      </c>
      <c r="B30" s="17" t="n"/>
      <c r="C30" s="17" t="n"/>
      <c r="D30" s="17" t="n"/>
      <c r="E30" s="17" t="n"/>
      <c r="F30" s="18">
        <f>SUMPRODUCT((E17:E28=0.055)*1,N(+F17:F28))*0.055</f>
        <v/>
      </c>
    </row>
    <row r="31">
      <c r="A31" s="16" t="inlineStr">
        <is>
          <t>TVA 10 % (logement de plus de 2 ans)</t>
        </is>
      </c>
      <c r="B31" s="17" t="n"/>
      <c r="C31" s="17" t="n"/>
      <c r="D31" s="17" t="n"/>
      <c r="E31" s="17" t="n"/>
      <c r="F31" s="18">
        <f>SUMPRODUCT((E17:E28=0.1)*1,N(+F17:F28))*0.1</f>
        <v/>
      </c>
    </row>
    <row r="32">
      <c r="A32" s="16" t="inlineStr">
        <is>
          <t>TVA 20 % (neuf, bornes hors cas prévus…)</t>
        </is>
      </c>
      <c r="B32" s="17" t="n"/>
      <c r="C32" s="17" t="n"/>
      <c r="D32" s="17" t="n"/>
      <c r="E32" s="17" t="n"/>
      <c r="F32" s="18">
        <f>SUMPRODUCT((E17:E28=0.2)*1,N(+F17:F28))*0.2</f>
        <v/>
      </c>
    </row>
    <row r="33">
      <c r="A33" s="13" t="inlineStr">
        <is>
          <t>Total TTC</t>
        </is>
      </c>
      <c r="B33" s="14" t="n"/>
      <c r="C33" s="14" t="n"/>
      <c r="D33" s="14" t="n"/>
      <c r="E33" s="14" t="n"/>
      <c r="F33" s="15">
        <f>F29+F30+F31+F32</f>
        <v/>
      </c>
    </row>
    <row r="34">
      <c r="A34" s="16" t="inlineStr">
        <is>
          <t>Acompte à la commande (taux en E)</t>
        </is>
      </c>
      <c r="B34" s="17" t="n"/>
      <c r="C34" s="17" t="n"/>
      <c r="D34" s="17" t="n"/>
      <c r="E34" s="19" t="n">
        <v>0.3</v>
      </c>
      <c r="F34" s="20">
        <f>F33*E34</f>
        <v/>
      </c>
    </row>
    <row r="36" ht="18" customHeight="1">
      <c r="A36" s="5" t="inlineStr">
        <is>
          <t>CONDITIONS</t>
        </is>
      </c>
    </row>
    <row r="37">
      <c r="A37" s="21" t="inlineStr">
        <is>
          <t>Date de début et durée prévue des travaux, coupure de courant à prévoir, modalités de paiement (acompte, solde à la fin des travaux), garantie des fournitures et de la main-d'œuvre, attestation Consuel incluse ou en sus, mise en service après visa du Consuel.</t>
        </is>
      </c>
      <c r="B37" s="22" t="n"/>
      <c r="C37" s="22" t="n"/>
      <c r="D37" s="22" t="n"/>
      <c r="E37" s="22" t="n"/>
      <c r="F37" s="22" t="n"/>
    </row>
    <row r="38">
      <c r="A38" s="22" t="n"/>
      <c r="B38" s="22" t="n"/>
      <c r="C38" s="22" t="n"/>
      <c r="D38" s="22" t="n"/>
      <c r="E38" s="22" t="n"/>
      <c r="F38" s="22" t="n"/>
    </row>
    <row r="39">
      <c r="A39" s="22" t="n"/>
      <c r="B39" s="22" t="n"/>
      <c r="C39" s="22" t="n"/>
      <c r="D39" s="22" t="n"/>
      <c r="E39" s="22" t="n"/>
      <c r="F39" s="22" t="n"/>
    </row>
    <row r="41" ht="18" customHeight="1">
      <c r="A41" s="5" t="inlineStr">
        <is>
          <t>TVA RÉDUITE : CERTIFICATION DU CLIENT (COCHER)</t>
        </is>
      </c>
    </row>
    <row r="42" ht="20" customHeight="1">
      <c r="A42" s="23" t="inlineStr">
        <is>
          <t>☐  Je certifie que les travaux portent sur un logement achevé depuis plus de 2 ans, affecté à l'habitation, qu'ils ne concourent pas à la production d'un immeuble neuf et n'augmentent pas la surface de plancher de plus de 10 % (art. 279-0 bis et 278-0 bis A du CGI).</t>
        </is>
      </c>
    </row>
    <row r="43" ht="20" customHeight="1"/>
    <row r="45">
      <c r="A45" s="3" t="inlineStr">
        <is>
          <t>Date et signature du client, précédée de « Bon pour accord »</t>
        </is>
      </c>
      <c r="D45" s="3" t="inlineStr">
        <is>
          <t>Signature et cachet de l'entreprise</t>
        </is>
      </c>
    </row>
    <row r="46">
      <c r="A46" s="17" t="n"/>
      <c r="B46" s="17" t="n"/>
      <c r="C46" s="17" t="n"/>
      <c r="D46" s="17" t="n"/>
      <c r="E46" s="17" t="n"/>
      <c r="F46" s="17" t="n"/>
    </row>
    <row r="47">
      <c r="A47" s="17" t="n"/>
      <c r="B47" s="17" t="n"/>
      <c r="C47" s="17" t="n"/>
      <c r="D47" s="17" t="n"/>
      <c r="E47" s="17" t="n"/>
      <c r="F47" s="17" t="n"/>
    </row>
    <row r="48">
      <c r="A48" s="17" t="n"/>
      <c r="B48" s="17" t="n"/>
      <c r="C48" s="17" t="n"/>
      <c r="D48" s="17" t="n"/>
      <c r="E48" s="17" t="n"/>
      <c r="F48" s="17" t="n"/>
    </row>
    <row r="50" ht="64" customHeight="1">
      <c r="A50" s="24" t="inlineStr">
        <is>
          <t>Dépannage, réparation ou entretien chez un particulier : le devis détaillé est remis avant tout travail, quel qu'en soit le montant (arrêté du 24 janvier 2017). Signé hors établissement, le client dispose de 14 jours pour se rétracter, sauf travaux urgents qu'il a demandés. Le devis mentionne sa durée de validité et son caractère gratuit ou payant. Une facture en deux exemplaires est remise pour toute prestation dès 25 € TTC. L'attestation d'assurance décennale est jointe au devis et à la facture. Borne de recharge de plus de 3,7 kW : installateur qualifié IRVE obligatoire.</t>
        </is>
      </c>
    </row>
    <row r="51">
      <c r="A51" s="25" t="inlineStr">
        <is>
          <t>Modèle proposé par Dibodev, développeur de logiciels de gestion pour les électriciens — dibodev.fr — Feuille 1/2 — à adapter à votre entreprise</t>
        </is>
      </c>
    </row>
  </sheetData>
  <mergeCells count="26">
    <mergeCell ref="A30:E30"/>
    <mergeCell ref="E12:F12"/>
    <mergeCell ref="D46:F48"/>
    <mergeCell ref="A50:F50"/>
    <mergeCell ref="B12:C12"/>
    <mergeCell ref="A46:C48"/>
    <mergeCell ref="E4:F4"/>
    <mergeCell ref="A37:F39"/>
    <mergeCell ref="B11:C11"/>
    <mergeCell ref="A34:D34"/>
    <mergeCell ref="B7"/>
    <mergeCell ref="E13:F13"/>
    <mergeCell ref="B13:C13"/>
    <mergeCell ref="F7"/>
    <mergeCell ref="E2:F2"/>
    <mergeCell ref="E11:F11"/>
    <mergeCell ref="A33:E33"/>
    <mergeCell ref="A32:E32"/>
    <mergeCell ref="B8"/>
    <mergeCell ref="A51:F51"/>
    <mergeCell ref="A29:E29"/>
    <mergeCell ref="A45:C45"/>
    <mergeCell ref="D7"/>
    <mergeCell ref="D45:F45"/>
    <mergeCell ref="A31:E31"/>
    <mergeCell ref="A42:F43"/>
  </mergeCells>
  <printOptions horizontalCentered="1"/>
  <pageMargins left="0.5" right="0.5" top="0.6" bottom="0.6"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F57"/>
  <sheetViews>
    <sheetView showGridLines="0" workbookViewId="0">
      <selection activeCell="A1" sqref="A1"/>
    </sheetView>
  </sheetViews>
  <sheetFormatPr baseColWidth="8" defaultRowHeight="15"/>
  <cols>
    <col width="40" customWidth="1" min="1" max="1"/>
    <col width="12" customWidth="1" min="2" max="2"/>
    <col width="14" customWidth="1" min="3" max="3"/>
    <col width="14" customWidth="1" min="4" max="4"/>
    <col width="14" customWidth="1" min="5" max="5"/>
    <col width="14" customWidth="1" min="6" max="6"/>
  </cols>
  <sheetData>
    <row r="1" ht="26" customHeight="1">
      <c r="A1" s="1" t="inlineStr">
        <is>
          <t>PV de mise en service</t>
        </is>
      </c>
      <c r="E1" s="2" t="inlineStr">
        <is>
          <t>Entreprise (nom, adresse, téléphone, SIRET)</t>
        </is>
      </c>
    </row>
    <row r="2">
      <c r="A2" s="3" t="inlineStr">
        <is>
          <t>Installation neuve, rénovation de tableau ou borne de recharge — signé sur place</t>
        </is>
      </c>
      <c r="E2" s="4" t="n"/>
      <c r="F2" s="4" t="n"/>
    </row>
    <row r="6" ht="18" customHeight="1">
      <c r="A6" s="5" t="inlineStr">
        <is>
          <t>RÉFÉRENCES</t>
        </is>
      </c>
    </row>
    <row r="7">
      <c r="A7" s="3" t="inlineStr">
        <is>
          <t>N° de chantier / devis</t>
        </is>
      </c>
      <c r="B7" s="6" t="n"/>
      <c r="C7" s="3" t="inlineStr">
        <is>
          <t>Date</t>
        </is>
      </c>
      <c r="D7" s="6" t="n"/>
      <c r="E7" s="3" t="inlineStr">
        <is>
          <t>Électricien</t>
        </is>
      </c>
      <c r="F7" s="6" t="n"/>
    </row>
    <row r="8">
      <c r="A8" s="3" t="inlineStr">
        <is>
          <t>Heure d'arrivée</t>
        </is>
      </c>
      <c r="B8" s="6" t="n"/>
      <c r="C8" s="3" t="inlineStr">
        <is>
          <t>Heure de départ</t>
        </is>
      </c>
      <c r="D8" s="6" t="n"/>
    </row>
    <row r="10" ht="18" customHeight="1">
      <c r="A10" s="5" t="inlineStr">
        <is>
          <t>CLIENT ET INSTALLATION</t>
        </is>
      </c>
    </row>
    <row r="11">
      <c r="A11" s="3" t="inlineStr">
        <is>
          <t>Nom, prénom</t>
        </is>
      </c>
      <c r="B11" s="6" t="n"/>
      <c r="C11" s="4" t="n"/>
      <c r="D11" s="3" t="inlineStr">
        <is>
          <t>Téléphone</t>
        </is>
      </c>
      <c r="E11" s="6" t="n"/>
      <c r="F11" s="4" t="n"/>
    </row>
    <row r="12">
      <c r="A12" s="3" t="inlineStr">
        <is>
          <t>Adresse de l'installation</t>
        </is>
      </c>
      <c r="B12" s="6" t="n"/>
      <c r="C12" s="4" t="n"/>
      <c r="D12" s="3" t="inlineStr">
        <is>
          <t>Nature (neuf, rénovation, tableau, borne, extension)</t>
        </is>
      </c>
      <c r="E12" s="6" t="n"/>
      <c r="F12" s="4" t="n"/>
    </row>
    <row r="13">
      <c r="A13" s="3" t="inlineStr">
        <is>
          <t>Raccordement (mono / tri), puissance souscrite (kVA)</t>
        </is>
      </c>
      <c r="B13" s="6" t="n"/>
      <c r="C13" s="4" t="n"/>
      <c r="D13" s="3" t="inlineStr">
        <is>
          <t>Disjoncteur de branchement : calibre (A), n° de compteur</t>
        </is>
      </c>
      <c r="E13" s="6" t="n"/>
      <c r="F13" s="4" t="n"/>
    </row>
    <row r="15" ht="18" customHeight="1">
      <c r="A15" s="5" t="inlineStr">
        <is>
          <t>CONTRÔLES DU TABLEAU ET DES PROTECTIONS (COCHER)</t>
        </is>
      </c>
    </row>
    <row r="16">
      <c r="A16" s="26" t="inlineStr">
        <is>
          <t>☐  Interrupteurs différentiels 30 mA : nombre ______, type A / AC / F</t>
        </is>
      </c>
    </row>
    <row r="17">
      <c r="A17" s="26" t="inlineStr">
        <is>
          <t>☐  Test du bouton « T » de chaque différentiel : déclenchement</t>
        </is>
      </c>
    </row>
    <row r="18">
      <c r="A18" s="26" t="inlineStr">
        <is>
          <t>☐  Calibre des disjoncteurs adapté à la section des conducteurs</t>
        </is>
      </c>
    </row>
    <row r="19">
      <c r="A19" s="26" t="inlineStr">
        <is>
          <t>☐  Repérage des circuits sur le tableau, schéma de l'installation remis</t>
        </is>
      </c>
    </row>
    <row r="20">
      <c r="A20" s="26" t="inlineStr">
        <is>
          <t>☐  Serrage des bornes et des peignes, absence d'échauffement</t>
        </is>
      </c>
    </row>
    <row r="21">
      <c r="A21" s="26" t="inlineStr">
        <is>
          <t>☐  Parafoudre, coupure d'urgence et réserve de 20 % (si prévus)</t>
        </is>
      </c>
    </row>
    <row r="23" ht="18" customHeight="1">
      <c r="A23" s="5" t="inlineStr">
        <is>
          <t>PRISE DE TERRE ET LIAISONS</t>
        </is>
      </c>
    </row>
    <row r="24">
      <c r="A24" s="3" t="inlineStr">
        <is>
          <t>Résistance de la prise de terre (Ω)</t>
        </is>
      </c>
      <c r="B24" s="6" t="n"/>
      <c r="C24" s="3" t="inlineStr">
        <is>
          <t>Liaison équipotentielle principale</t>
        </is>
      </c>
      <c r="D24" s="6" t="n"/>
      <c r="E24" s="3" t="inlineStr">
        <is>
          <t>LES salle d'eau</t>
        </is>
      </c>
      <c r="F24" s="6" t="n"/>
    </row>
    <row r="26" ht="18" customHeight="1">
      <c r="A26" s="5" t="inlineStr">
        <is>
          <t>MESURES PAR CIRCUIT</t>
        </is>
      </c>
    </row>
    <row r="27" ht="28" customHeight="1">
      <c r="A27" s="7" t="inlineStr">
        <is>
          <t>Circuit (repère et usage)</t>
        </is>
      </c>
      <c r="B27" s="8" t="inlineStr">
        <is>
          <t>Section (mm²)</t>
        </is>
      </c>
      <c r="C27" s="8" t="inlineStr">
        <is>
          <t>Protection (A)</t>
        </is>
      </c>
      <c r="D27" s="8" t="inlineStr">
        <is>
          <t>Isolement (MΩ)</t>
        </is>
      </c>
      <c r="E27" s="8" t="inlineStr">
        <is>
          <t>Continuité PE (Ω)</t>
        </is>
      </c>
      <c r="F27" s="8" t="inlineStr">
        <is>
          <t>Essai (OK / NOK)</t>
        </is>
      </c>
    </row>
    <row r="28" ht="20" customHeight="1">
      <c r="A28" s="9" t="n"/>
      <c r="B28" s="10" t="n"/>
      <c r="C28" s="10" t="n"/>
      <c r="D28" s="10" t="n"/>
      <c r="E28" s="10" t="n"/>
      <c r="F28" s="10" t="n"/>
    </row>
    <row r="29" ht="20" customHeight="1">
      <c r="A29" s="9" t="n"/>
      <c r="B29" s="10" t="n"/>
      <c r="C29" s="10" t="n"/>
      <c r="D29" s="10" t="n"/>
      <c r="E29" s="10" t="n"/>
      <c r="F29" s="10" t="n"/>
    </row>
    <row r="30" ht="20" customHeight="1">
      <c r="A30" s="9" t="n"/>
      <c r="B30" s="10" t="n"/>
      <c r="C30" s="10" t="n"/>
      <c r="D30" s="10" t="n"/>
      <c r="E30" s="10" t="n"/>
      <c r="F30" s="10" t="n"/>
    </row>
    <row r="31" ht="20" customHeight="1">
      <c r="A31" s="9" t="n"/>
      <c r="B31" s="10" t="n"/>
      <c r="C31" s="10" t="n"/>
      <c r="D31" s="10" t="n"/>
      <c r="E31" s="10" t="n"/>
      <c r="F31" s="10" t="n"/>
    </row>
    <row r="32" ht="20" customHeight="1">
      <c r="A32" s="9" t="n"/>
      <c r="B32" s="10" t="n"/>
      <c r="C32" s="10" t="n"/>
      <c r="D32" s="10" t="n"/>
      <c r="E32" s="10" t="n"/>
      <c r="F32" s="10" t="n"/>
    </row>
    <row r="33" ht="20" customHeight="1">
      <c r="A33" s="9" t="n"/>
      <c r="B33" s="10" t="n"/>
      <c r="C33" s="10" t="n"/>
      <c r="D33" s="10" t="n"/>
      <c r="E33" s="10" t="n"/>
      <c r="F33" s="10" t="n"/>
    </row>
    <row r="34" ht="20" customHeight="1">
      <c r="A34" s="9" t="n"/>
      <c r="B34" s="10" t="n"/>
      <c r="C34" s="10" t="n"/>
      <c r="D34" s="10" t="n"/>
      <c r="E34" s="10" t="n"/>
      <c r="F34" s="10" t="n"/>
    </row>
    <row r="35" ht="20" customHeight="1">
      <c r="A35" s="9" t="n"/>
      <c r="B35" s="10" t="n"/>
      <c r="C35" s="10" t="n"/>
      <c r="D35" s="10" t="n"/>
      <c r="E35" s="10" t="n"/>
      <c r="F35" s="10" t="n"/>
    </row>
    <row r="37" ht="18" customHeight="1">
      <c r="A37" s="5" t="inlineStr">
        <is>
          <t>ESSAIS ET BORNE DE RECHARGE (SI APPLICABLE, COCHER)</t>
        </is>
      </c>
    </row>
    <row r="38">
      <c r="A38" s="26" t="inlineStr">
        <is>
          <t>☐  Mise sous tension, fonctionnement de chaque circuit vérifié</t>
        </is>
      </c>
    </row>
    <row r="39">
      <c r="A39" s="26" t="inlineStr">
        <is>
          <t>☐  Chauffe-eau, chauffage, VMC : asservissements et horloges testés</t>
        </is>
      </c>
    </row>
    <row r="40">
      <c r="A40" s="26" t="inlineStr">
        <is>
          <t>☐  Borne : puissance ______ kW, circuit dédié, différentiel 30 mA type A ou F</t>
        </is>
      </c>
    </row>
    <row r="41">
      <c r="A41" s="26" t="inlineStr">
        <is>
          <t>☐  Borne : charge d'essai réalisée, pilotage et délestage vérifiés</t>
        </is>
      </c>
    </row>
    <row r="43" ht="18" customHeight="1">
      <c r="A43" s="5" t="inlineStr">
        <is>
          <t>ATTESTATION DE CONFORMITÉ CONSUEL</t>
        </is>
      </c>
    </row>
    <row r="44">
      <c r="A44" s="3" t="inlineStr">
        <is>
          <t>Type (jaune, vert, bleu, violet)</t>
        </is>
      </c>
      <c r="B44" s="6" t="n"/>
      <c r="C44" s="3" t="inlineStr">
        <is>
          <t>N° et date d'envoi</t>
        </is>
      </c>
      <c r="D44" s="6" t="n"/>
      <c r="E44" s="3" t="inlineStr">
        <is>
          <t>Visa reçu le / transmis au GRD</t>
        </is>
      </c>
      <c r="F44" s="6" t="n"/>
    </row>
    <row r="46" ht="18" customHeight="1">
      <c r="A46" s="5" t="inlineStr">
        <is>
          <t>OBSERVATIONS</t>
        </is>
      </c>
    </row>
    <row r="47">
      <c r="A47" s="21" t="inlineStr">
        <is>
          <t>Observations, réserves, travaux restant à réaliser, consignes remises au client (coupure générale, test mensuel des différentiels)…</t>
        </is>
      </c>
      <c r="B47" s="22" t="n"/>
      <c r="C47" s="22" t="n"/>
      <c r="D47" s="22" t="n"/>
      <c r="E47" s="22" t="n"/>
      <c r="F47" s="22" t="n"/>
    </row>
    <row r="48">
      <c r="A48" s="22" t="n"/>
      <c r="B48" s="22" t="n"/>
      <c r="C48" s="22" t="n"/>
      <c r="D48" s="22" t="n"/>
      <c r="E48" s="22" t="n"/>
      <c r="F48" s="22" t="n"/>
    </row>
    <row r="49">
      <c r="A49" s="22" t="n"/>
      <c r="B49" s="22" t="n"/>
      <c r="C49" s="22" t="n"/>
      <c r="D49" s="22" t="n"/>
      <c r="E49" s="22" t="n"/>
      <c r="F49" s="22" t="n"/>
    </row>
    <row r="51">
      <c r="A51" s="3" t="inlineStr">
        <is>
          <t>Signature du client (installation reçue, observations éventuelles)</t>
        </is>
      </c>
      <c r="D51" s="3" t="inlineStr">
        <is>
          <t>Signature de l'électricien</t>
        </is>
      </c>
    </row>
    <row r="52">
      <c r="A52" s="17" t="n"/>
      <c r="B52" s="17" t="n"/>
      <c r="C52" s="17" t="n"/>
      <c r="D52" s="17" t="n"/>
      <c r="E52" s="17" t="n"/>
      <c r="F52" s="17" t="n"/>
    </row>
    <row r="53">
      <c r="A53" s="17" t="n"/>
      <c r="B53" s="17" t="n"/>
      <c r="C53" s="17" t="n"/>
      <c r="D53" s="17" t="n"/>
      <c r="E53" s="17" t="n"/>
      <c r="F53" s="17" t="n"/>
    </row>
    <row r="54">
      <c r="A54" s="17" t="n"/>
      <c r="B54" s="17" t="n"/>
      <c r="C54" s="17" t="n"/>
      <c r="D54" s="17" t="n"/>
      <c r="E54" s="17" t="n"/>
      <c r="F54" s="17" t="n"/>
    </row>
    <row r="56" ht="64" customHeight="1">
      <c r="A56" s="24" t="inlineStr">
        <is>
          <t>Installation neuve ou rénovée avec raccordement au réseau : l'attestation de conformité Consuel est demandée au moins 20 jours avant la date de mise en service souhaitée ; depuis le 1er janvier 2025, le Consuel transmet lui-même l'attestation visée au gestionnaire de réseau, qui procède à la mise en service. Borne de recharge de plus de 3,7 kW : qualification IRVE obligatoire (300 € d'amende par point de recharge). Le client teste les différentiels une fois par mois. Une facture est remise pour toute prestation dès 25 € TTC.</t>
        </is>
      </c>
    </row>
    <row r="57">
      <c r="A57" s="25" t="inlineStr">
        <is>
          <t>Modèle proposé par Dibodev, développeur de logiciels de gestion pour les électriciens — dibodev.fr — Feuille 2/2 — à adapter à votre entreprise</t>
        </is>
      </c>
    </row>
  </sheetData>
  <mergeCells count="35">
    <mergeCell ref="A41:F41"/>
    <mergeCell ref="E12:F12"/>
    <mergeCell ref="A16:F16"/>
    <mergeCell ref="D8"/>
    <mergeCell ref="B24"/>
    <mergeCell ref="D24"/>
    <mergeCell ref="A18:F18"/>
    <mergeCell ref="A56:F56"/>
    <mergeCell ref="A21:F21"/>
    <mergeCell ref="B12:C12"/>
    <mergeCell ref="A57:F57"/>
    <mergeCell ref="B11:C11"/>
    <mergeCell ref="D44"/>
    <mergeCell ref="F44"/>
    <mergeCell ref="B7"/>
    <mergeCell ref="E13:F13"/>
    <mergeCell ref="A17:F17"/>
    <mergeCell ref="A20:F20"/>
    <mergeCell ref="B13:C13"/>
    <mergeCell ref="A38:F38"/>
    <mergeCell ref="A47:F49"/>
    <mergeCell ref="D51:F51"/>
    <mergeCell ref="F7"/>
    <mergeCell ref="A19:F19"/>
    <mergeCell ref="E2:F2"/>
    <mergeCell ref="E11:F11"/>
    <mergeCell ref="F24"/>
    <mergeCell ref="A40:F40"/>
    <mergeCell ref="A52:C54"/>
    <mergeCell ref="A39:F39"/>
    <mergeCell ref="A51:C51"/>
    <mergeCell ref="B8"/>
    <mergeCell ref="B44"/>
    <mergeCell ref="D7"/>
    <mergeCell ref="D52:F54"/>
  </mergeCells>
  <printOptions horizontalCentered="1"/>
  <pageMargins left="0.5" right="0.5" top="0.6" bottom="0.6"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2026-10-19T20:52:46Z</dcterms:created>
  <dcterms:modified xmlns:dcterms="http://purl.org/dc/terms/" xmlns:xsi="http://www.w3.org/2001/XMLSchema-instance" xsi:type="dcterms:W3CDTF">2026-10-19T20:52:46Z</dcterms:modified>
</cp:coreProperties>
</file>